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7140" activeTab="0"/>
  </bookViews>
  <sheets>
    <sheet name="別紙８" sheetId="1" r:id="rId1"/>
  </sheets>
  <definedNames>
    <definedName name="_xlnm.Print_Area" localSheetId="0">'別紙８'!$A$1:$L$47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<sst xmlns="http://schemas.openxmlformats.org/spreadsheetml/2006/main" count="136" uniqueCount="88">
  <si>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</si>
  <si>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</si>
  <si>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</si>
  <si>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</si>
  <si>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</si>
  <si>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</si>
  <si>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</si>
  <si>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</si>
  <si>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</si>
  <si>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</si>
  <si>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</si>
  <si>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</si>
  <si>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</si>
  <si>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</si>
  <si>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</si>
  <si>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</si>
  <si>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</si>
  <si>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</si>
  <si>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投票者数
（F+G)　　　　H</t>
  </si>
  <si>
    <t>有効投票総数
（Ａ＋Ｂ＋Ｃ）　　　　Ｄ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</si>
  <si>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</si>
  <si>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</si>
  <si>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</si>
  <si>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</si>
  <si>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</si>
  <si>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立候補届出状況</t>
  </si>
  <si>
    <t>開票結果</t>
  </si>
  <si>
    <t>時確定</t>
  </si>
  <si>
    <t>無効投票数
Ｅ</t>
  </si>
  <si>
    <t>大樹町</t>
  </si>
  <si>
    <t>にしやま　ひろし
西山　弘志</t>
  </si>
  <si>
    <t>したみ　かずよし
志民　和義</t>
  </si>
  <si>
    <t>満７１歳</t>
  </si>
  <si>
    <t>町議会議員</t>
  </si>
  <si>
    <t>無所属</t>
  </si>
  <si>
    <t>現</t>
  </si>
  <si>
    <t>したみ　和義</t>
  </si>
  <si>
    <t>日本共産党</t>
  </si>
  <si>
    <t>てらしま　せいいち
寺嶋　誠一</t>
  </si>
  <si>
    <t>てらしま　誠一</t>
  </si>
  <si>
    <t>満６３歳</t>
  </si>
  <si>
    <t>よしおか　のぶひろ
吉岡　信弘</t>
  </si>
  <si>
    <t>よしおか　信弘</t>
  </si>
  <si>
    <t>満６７歳</t>
  </si>
  <si>
    <t>わたなべ　たかとし
渡邉　孝敏</t>
  </si>
  <si>
    <t>わたなべ　孝敏</t>
  </si>
  <si>
    <t>満６９歳</t>
  </si>
  <si>
    <t>会社役員</t>
  </si>
  <si>
    <t>新</t>
  </si>
  <si>
    <t>西田　てるき</t>
  </si>
  <si>
    <t>満７３歳</t>
  </si>
  <si>
    <t>船戸　けんじ</t>
  </si>
  <si>
    <t>満４３歳</t>
  </si>
  <si>
    <t>満７４歳</t>
  </si>
  <si>
    <t>すぎもり　俊行</t>
  </si>
  <si>
    <t>満６８歳</t>
  </si>
  <si>
    <t>漁業</t>
  </si>
  <si>
    <t>元</t>
  </si>
  <si>
    <t>ＪＯＥ</t>
  </si>
  <si>
    <t>満４２歳</t>
  </si>
  <si>
    <t>フィットネス研究家</t>
  </si>
  <si>
    <t>すが　敏範</t>
  </si>
  <si>
    <t>満７７歳</t>
  </si>
  <si>
    <t>はりま　あきひろ</t>
  </si>
  <si>
    <t>満３８歳</t>
  </si>
  <si>
    <t>司法書士</t>
  </si>
  <si>
    <t>満６４歳</t>
  </si>
  <si>
    <t>斉藤　とおる</t>
  </si>
  <si>
    <t>満６６歳</t>
  </si>
  <si>
    <t>農業</t>
  </si>
  <si>
    <t>満３９歳</t>
  </si>
  <si>
    <t>飲食業</t>
  </si>
  <si>
    <t>でがい　こうき
出貝　光基</t>
  </si>
  <si>
    <t>さいとう　とおる
齊藤　徹</t>
  </si>
  <si>
    <t>つじもと　まさお
辻本　正雄</t>
  </si>
  <si>
    <t>はりま　あきひろ
播間　章浩</t>
  </si>
  <si>
    <t>すが　としのり
菅　敏範</t>
  </si>
  <si>
    <t>くまがい　たつや
熊谷　達也</t>
  </si>
  <si>
    <t>すぎもり　としゆき
杉森　俊行</t>
  </si>
  <si>
    <t>やすだ　きよゆき
安田　清之</t>
  </si>
  <si>
    <t>ふなと　けんじ
船戸　健二</t>
  </si>
  <si>
    <t>にしだ　てるき
西田　輝樹</t>
  </si>
  <si>
    <t>taiki-joe.themedia.jp</t>
  </si>
  <si>
    <t>https://www.gokenfurusatonokai.com</t>
  </si>
  <si>
    <t>大樹町議会議員選挙　</t>
  </si>
  <si>
    <t>２３日　　　２０時　５０分</t>
  </si>
  <si>
    <t>落</t>
  </si>
  <si>
    <t>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</si>
</sst>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ＤＨＰ特太ゴシック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 shrinkToFit="1"/>
    </xf>
    <xf numFmtId="182" fontId="5" fillId="0" borderId="24" xfId="0" applyNumberFormat="1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shrinkToFit="1"/>
    </xf>
    <xf numFmtId="182" fontId="5" fillId="0" borderId="26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76200</xdr:rowOff>
    </xdr:from>
    <xdr:to>
      <xdr:col>10</xdr:col>
      <xdr:colOff>1133475</xdr:colOff>
      <xdr:row>0</xdr:row>
      <xdr:rowOff>352425</xdr:rowOff>
    </xdr:to>
    <xdr:sp>
      <xdr:nvSpPr>
        <xdr:cNvPr id="1" name="正方形/長方形 2"/>
        <xdr:cNvSpPr>
          <a:spLocks/>
        </xdr:cNvSpPr>
      </xdr:nvSpPr>
      <xdr:spPr>
        <a:xfrm>
          <a:off x="12268200" y="76200"/>
          <a:ext cx="7524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6" sqref="C16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22</v>
      </c>
    </row>
    <row r="3" spans="5:11" ht="16.5" customHeight="1">
      <c r="E3" s="38" t="s">
        <v>84</v>
      </c>
      <c r="F3" s="68" t="s">
        <v>26</v>
      </c>
      <c r="G3" s="68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6"/>
    </row>
    <row r="7" spans="2:12" ht="36" customHeight="1" thickBot="1">
      <c r="B7" s="77" t="s">
        <v>9</v>
      </c>
      <c r="C7" s="78"/>
      <c r="D7" s="50" t="s">
        <v>29</v>
      </c>
      <c r="E7" s="21"/>
      <c r="F7" s="22"/>
      <c r="G7" s="22"/>
      <c r="H7" s="22"/>
      <c r="I7" s="23"/>
      <c r="J7" s="37"/>
      <c r="K7" s="35" t="str">
        <f>IF(F3="開票結果","　",M9)</f>
        <v>　</v>
      </c>
      <c r="L7" s="14"/>
    </row>
    <row r="8" spans="2:13" ht="30" customHeight="1">
      <c r="B8" s="54" t="s">
        <v>11</v>
      </c>
      <c r="C8" s="55"/>
      <c r="D8" s="51">
        <v>12</v>
      </c>
      <c r="E8" s="24"/>
      <c r="F8" s="4"/>
      <c r="G8" s="4"/>
      <c r="H8" s="4"/>
      <c r="I8" s="4"/>
      <c r="J8" s="4"/>
      <c r="K8" s="4"/>
      <c r="L8" s="15"/>
      <c r="M8" t="s">
        <v>24</v>
      </c>
    </row>
    <row r="9" spans="2:13" ht="30" customHeight="1" thickBot="1">
      <c r="B9" s="56" t="s">
        <v>10</v>
      </c>
      <c r="C9" s="57"/>
      <c r="D9" s="53">
        <v>15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7"/>
      <c r="C10" s="67"/>
      <c r="D10" s="67"/>
      <c r="E10" s="6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9.75" customHeight="1">
      <c r="B12" s="10">
        <v>1</v>
      </c>
      <c r="C12" s="10" t="s">
        <v>86</v>
      </c>
      <c r="D12" s="26" t="s">
        <v>44</v>
      </c>
      <c r="E12" s="26" t="s">
        <v>45</v>
      </c>
      <c r="F12" s="27" t="s">
        <v>46</v>
      </c>
      <c r="G12" s="27" t="s">
        <v>47</v>
      </c>
      <c r="H12" s="27" t="s">
        <v>34</v>
      </c>
      <c r="I12" s="28" t="s">
        <v>48</v>
      </c>
      <c r="J12" s="52" t="s">
        <v>83</v>
      </c>
      <c r="K12" s="18">
        <v>43</v>
      </c>
      <c r="L12" s="15"/>
    </row>
    <row r="13" spans="2:12" ht="39.75" customHeight="1">
      <c r="B13" s="10">
        <v>2</v>
      </c>
      <c r="C13" s="10" t="s">
        <v>87</v>
      </c>
      <c r="D13" s="26" t="s">
        <v>38</v>
      </c>
      <c r="E13" s="26" t="s">
        <v>39</v>
      </c>
      <c r="F13" s="27" t="s">
        <v>40</v>
      </c>
      <c r="G13" s="27" t="s">
        <v>33</v>
      </c>
      <c r="H13" s="27" t="s">
        <v>34</v>
      </c>
      <c r="I13" s="28" t="s">
        <v>35</v>
      </c>
      <c r="J13" s="31"/>
      <c r="K13" s="18">
        <v>195</v>
      </c>
      <c r="L13" s="15"/>
    </row>
    <row r="14" spans="2:12" ht="39.75" customHeight="1">
      <c r="B14" s="10">
        <v>3</v>
      </c>
      <c r="C14" s="10" t="s">
        <v>87</v>
      </c>
      <c r="D14" s="26" t="s">
        <v>81</v>
      </c>
      <c r="E14" s="26" t="s">
        <v>49</v>
      </c>
      <c r="F14" s="27" t="s">
        <v>50</v>
      </c>
      <c r="G14" s="27" t="s">
        <v>33</v>
      </c>
      <c r="H14" s="27" t="s">
        <v>34</v>
      </c>
      <c r="I14" s="28" t="s">
        <v>35</v>
      </c>
      <c r="J14" s="31"/>
      <c r="K14" s="18">
        <v>230</v>
      </c>
      <c r="L14" s="15"/>
    </row>
    <row r="15" spans="2:12" ht="39.75" customHeight="1">
      <c r="B15" s="10">
        <v>4</v>
      </c>
      <c r="C15" s="10" t="s">
        <v>87</v>
      </c>
      <c r="D15" s="26" t="s">
        <v>31</v>
      </c>
      <c r="E15" s="26" t="s">
        <v>36</v>
      </c>
      <c r="F15" s="27" t="s">
        <v>32</v>
      </c>
      <c r="G15" s="27" t="s">
        <v>33</v>
      </c>
      <c r="H15" s="27" t="s">
        <v>37</v>
      </c>
      <c r="I15" s="28" t="s">
        <v>35</v>
      </c>
      <c r="J15" s="31"/>
      <c r="K15" s="18">
        <v>162</v>
      </c>
      <c r="L15" s="15"/>
    </row>
    <row r="16" spans="2:12" ht="39.75" customHeight="1">
      <c r="B16" s="10">
        <v>5</v>
      </c>
      <c r="C16" s="10" t="s">
        <v>86</v>
      </c>
      <c r="D16" s="26" t="s">
        <v>77</v>
      </c>
      <c r="E16" s="26" t="s">
        <v>58</v>
      </c>
      <c r="F16" s="27" t="s">
        <v>59</v>
      </c>
      <c r="G16" s="27" t="s">
        <v>60</v>
      </c>
      <c r="H16" s="27" t="s">
        <v>34</v>
      </c>
      <c r="I16" s="28" t="s">
        <v>48</v>
      </c>
      <c r="J16" s="31" t="s">
        <v>82</v>
      </c>
      <c r="K16" s="18">
        <v>52</v>
      </c>
      <c r="L16" s="15">
        <v>5</v>
      </c>
    </row>
    <row r="17" spans="2:12" ht="39.75" customHeight="1">
      <c r="B17" s="10">
        <v>6</v>
      </c>
      <c r="C17" s="10" t="s">
        <v>86</v>
      </c>
      <c r="D17" s="26" t="s">
        <v>72</v>
      </c>
      <c r="E17" s="26"/>
      <c r="F17" s="27" t="s">
        <v>70</v>
      </c>
      <c r="G17" s="27" t="s">
        <v>71</v>
      </c>
      <c r="H17" s="27" t="s">
        <v>34</v>
      </c>
      <c r="I17" s="28" t="s">
        <v>48</v>
      </c>
      <c r="J17" s="31"/>
      <c r="K17" s="18">
        <v>127</v>
      </c>
      <c r="L17" s="15"/>
    </row>
    <row r="18" spans="2:12" ht="39.75" customHeight="1">
      <c r="B18" s="10">
        <v>7</v>
      </c>
      <c r="C18" s="10" t="s">
        <v>87</v>
      </c>
      <c r="D18" s="26" t="s">
        <v>74</v>
      </c>
      <c r="E18" s="26"/>
      <c r="F18" s="27" t="s">
        <v>66</v>
      </c>
      <c r="G18" s="27" t="s">
        <v>47</v>
      </c>
      <c r="H18" s="27" t="s">
        <v>34</v>
      </c>
      <c r="I18" s="28" t="s">
        <v>35</v>
      </c>
      <c r="J18" s="31"/>
      <c r="K18" s="18">
        <v>238</v>
      </c>
      <c r="L18" s="15"/>
    </row>
    <row r="19" spans="2:12" ht="39.75" customHeight="1">
      <c r="B19" s="10">
        <v>8</v>
      </c>
      <c r="C19" s="10" t="s">
        <v>87</v>
      </c>
      <c r="D19" s="26" t="s">
        <v>75</v>
      </c>
      <c r="E19" s="26" t="s">
        <v>63</v>
      </c>
      <c r="F19" s="27" t="s">
        <v>64</v>
      </c>
      <c r="G19" s="27" t="s">
        <v>65</v>
      </c>
      <c r="H19" s="27" t="s">
        <v>34</v>
      </c>
      <c r="I19" s="28" t="s">
        <v>48</v>
      </c>
      <c r="J19" s="31"/>
      <c r="K19" s="18">
        <v>578</v>
      </c>
      <c r="L19" s="15"/>
    </row>
    <row r="20" spans="2:12" ht="39.75" customHeight="1">
      <c r="B20" s="10">
        <v>9</v>
      </c>
      <c r="C20" s="10" t="s">
        <v>87</v>
      </c>
      <c r="D20" s="26" t="s">
        <v>79</v>
      </c>
      <c r="E20" s="26"/>
      <c r="F20" s="27" t="s">
        <v>53</v>
      </c>
      <c r="G20" s="27" t="s">
        <v>47</v>
      </c>
      <c r="H20" s="27" t="s">
        <v>34</v>
      </c>
      <c r="I20" s="28" t="s">
        <v>35</v>
      </c>
      <c r="J20" s="31"/>
      <c r="K20" s="18">
        <v>281</v>
      </c>
      <c r="L20" s="15"/>
    </row>
    <row r="21" spans="2:12" ht="39.75" customHeight="1">
      <c r="B21" s="10">
        <v>10</v>
      </c>
      <c r="C21" s="10" t="s">
        <v>87</v>
      </c>
      <c r="D21" s="26" t="s">
        <v>76</v>
      </c>
      <c r="E21" s="26" t="s">
        <v>61</v>
      </c>
      <c r="F21" s="27" t="s">
        <v>62</v>
      </c>
      <c r="G21" s="27" t="s">
        <v>33</v>
      </c>
      <c r="H21" s="27" t="s">
        <v>34</v>
      </c>
      <c r="I21" s="28" t="s">
        <v>35</v>
      </c>
      <c r="J21" s="31"/>
      <c r="K21" s="18">
        <v>237</v>
      </c>
      <c r="L21" s="15">
        <v>10</v>
      </c>
    </row>
    <row r="22" spans="2:12" ht="39.75" customHeight="1">
      <c r="B22" s="10">
        <v>11</v>
      </c>
      <c r="C22" s="10" t="s">
        <v>87</v>
      </c>
      <c r="D22" s="26" t="s">
        <v>41</v>
      </c>
      <c r="E22" s="26" t="s">
        <v>42</v>
      </c>
      <c r="F22" s="27" t="s">
        <v>43</v>
      </c>
      <c r="G22" s="27" t="s">
        <v>33</v>
      </c>
      <c r="H22" s="27" t="s">
        <v>34</v>
      </c>
      <c r="I22" s="28" t="s">
        <v>35</v>
      </c>
      <c r="J22" s="31"/>
      <c r="K22" s="18">
        <v>127</v>
      </c>
      <c r="L22" s="15"/>
    </row>
    <row r="23" spans="2:12" ht="39.75" customHeight="1">
      <c r="B23" s="9">
        <v>12</v>
      </c>
      <c r="C23" s="10" t="s">
        <v>87</v>
      </c>
      <c r="D23" s="26" t="s">
        <v>30</v>
      </c>
      <c r="E23" s="26"/>
      <c r="F23" s="27" t="s">
        <v>32</v>
      </c>
      <c r="G23" s="27" t="s">
        <v>33</v>
      </c>
      <c r="H23" s="27" t="s">
        <v>34</v>
      </c>
      <c r="I23" s="28" t="s">
        <v>35</v>
      </c>
      <c r="J23" s="31"/>
      <c r="K23" s="17">
        <v>183</v>
      </c>
      <c r="L23" s="15"/>
    </row>
    <row r="24" spans="2:12" ht="39.75" customHeight="1">
      <c r="B24" s="10">
        <v>13</v>
      </c>
      <c r="C24" s="10" t="s">
        <v>87</v>
      </c>
      <c r="D24" s="26" t="s">
        <v>80</v>
      </c>
      <c r="E24" s="26" t="s">
        <v>51</v>
      </c>
      <c r="F24" s="27" t="s">
        <v>52</v>
      </c>
      <c r="G24" s="27" t="s">
        <v>33</v>
      </c>
      <c r="H24" s="27" t="s">
        <v>34</v>
      </c>
      <c r="I24" s="28" t="s">
        <v>35</v>
      </c>
      <c r="J24" s="31"/>
      <c r="K24" s="18">
        <v>301</v>
      </c>
      <c r="L24" s="15"/>
    </row>
    <row r="25" spans="2:12" ht="39.75" customHeight="1">
      <c r="B25" s="10">
        <v>14</v>
      </c>
      <c r="C25" s="10" t="s">
        <v>87</v>
      </c>
      <c r="D25" s="26" t="s">
        <v>78</v>
      </c>
      <c r="E25" s="26" t="s">
        <v>54</v>
      </c>
      <c r="F25" s="27" t="s">
        <v>55</v>
      </c>
      <c r="G25" s="27" t="s">
        <v>56</v>
      </c>
      <c r="H25" s="27" t="s">
        <v>34</v>
      </c>
      <c r="I25" s="28" t="s">
        <v>57</v>
      </c>
      <c r="J25" s="31"/>
      <c r="K25" s="18">
        <v>169</v>
      </c>
      <c r="L25" s="15"/>
    </row>
    <row r="26" spans="2:12" ht="39.75" customHeight="1">
      <c r="B26" s="10">
        <v>15</v>
      </c>
      <c r="C26" s="10" t="s">
        <v>87</v>
      </c>
      <c r="D26" s="26" t="s">
        <v>73</v>
      </c>
      <c r="E26" s="26" t="s">
        <v>67</v>
      </c>
      <c r="F26" s="27" t="s">
        <v>68</v>
      </c>
      <c r="G26" s="27" t="s">
        <v>69</v>
      </c>
      <c r="H26" s="27" t="s">
        <v>34</v>
      </c>
      <c r="I26" s="28" t="s">
        <v>35</v>
      </c>
      <c r="J26" s="31"/>
      <c r="K26" s="18">
        <v>523</v>
      </c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 hidden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 hidden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 hidden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 hidden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 hidden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 hidden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 hidden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 hidden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 hidden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 hidden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8" t="s">
        <v>12</v>
      </c>
      <c r="C43" s="55"/>
      <c r="D43" s="25" t="s">
        <v>16</v>
      </c>
      <c r="E43" s="25" t="s">
        <v>21</v>
      </c>
      <c r="F43" s="61" t="s">
        <v>19</v>
      </c>
      <c r="G43" s="62"/>
      <c r="H43" s="61" t="s">
        <v>28</v>
      </c>
      <c r="I43" s="62"/>
      <c r="J43" s="40" t="s">
        <v>20</v>
      </c>
      <c r="K43" s="39" t="s">
        <v>17</v>
      </c>
      <c r="L43" s="15"/>
    </row>
    <row r="44" spans="2:12" ht="30" customHeight="1" thickBot="1">
      <c r="B44" s="59">
        <f>SUM(K12:K41)</f>
        <v>3446</v>
      </c>
      <c r="C44" s="60"/>
      <c r="D44" s="45">
        <v>0</v>
      </c>
      <c r="E44" s="45">
        <v>0</v>
      </c>
      <c r="F44" s="69">
        <f>SUM(B44:E44)</f>
        <v>3446</v>
      </c>
      <c r="G44" s="70"/>
      <c r="H44" s="63">
        <v>51</v>
      </c>
      <c r="I44" s="64"/>
      <c r="J44" s="43">
        <f>SUM(F44:I44)</f>
        <v>3497</v>
      </c>
      <c r="K44" s="41">
        <v>0</v>
      </c>
      <c r="L44" s="15"/>
    </row>
    <row r="45" spans="2:12" ht="34.5" customHeight="1">
      <c r="B45" s="73" t="s">
        <v>18</v>
      </c>
      <c r="C45" s="74"/>
      <c r="D45" s="47" t="s">
        <v>13</v>
      </c>
      <c r="E45" s="46" t="s">
        <v>14</v>
      </c>
      <c r="F45" s="71"/>
      <c r="G45" s="71"/>
      <c r="H45" s="72"/>
      <c r="I45" s="72"/>
      <c r="J45" s="44"/>
      <c r="K45" s="4"/>
      <c r="L45" s="15"/>
    </row>
    <row r="46" spans="2:11" ht="30" customHeight="1" thickBot="1">
      <c r="B46" s="75">
        <f>J44+K44</f>
        <v>3497</v>
      </c>
      <c r="C46" s="76"/>
      <c r="D46" s="48">
        <f>ROUNDDOWN(F44/D8/4,3)</f>
        <v>71.791</v>
      </c>
      <c r="E46" s="49">
        <f>ROUNDDOWN(F44/D8/10,3)</f>
        <v>28.716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23</v>
      </c>
      <c r="I47" s="65" t="s">
        <v>85</v>
      </c>
      <c r="J47" s="66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1968503937007874" right="0.1968503937007874" top="1.5748031496062993" bottom="0" header="0.5118110236220472" footer="0.5118110236220472"/>
  <pageSetup blackAndWhite="1" fitToHeight="0" fitToWidth="1" horizontalDpi="600" verticalDpi="600" orientation="portrait" paperSize="9" scale="59" r:id="rId2"/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Admin</cp:lastModifiedBy>
  <cp:lastPrinted>2023-04-23T12:29:10Z</cp:lastPrinted>
  <dcterms:created xsi:type="dcterms:W3CDTF">2007-02-15T02:39:50Z</dcterms:created>
  <dcterms:modified xsi:type="dcterms:W3CDTF">2023-04-23T12:30:17Z</dcterms:modified>
  <cp:category/>
  <cp:version/>
  <cp:contentType/>
  <cp:contentStatus/>
</cp:coreProperties>
</file>